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040" windowHeight="9390" activeTab="0"/>
  </bookViews>
  <sheets>
    <sheet name="Track Record " sheetId="1" r:id="rId1"/>
  </sheets>
  <externalReferences>
    <externalReference r:id="rId4"/>
    <externalReference r:id="rId5"/>
  </externalReferences>
  <definedNames>
    <definedName name="FileStatus">'[1]Settings'!$C$2:$C$5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41911.5882407407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OperatorBG">#REF!</definedName>
    <definedName name="passfail1">'[1]Settings'!$A$2:$A$4</definedName>
    <definedName name="Tier">'[2]Summary'!$X$1:$X$5</definedName>
    <definedName name="Z_44273902_DCCA_4FBF_AA8C_0157DE212BDE_.wvu.Cols" localSheetId="0" hidden="1">'Track Record '!$U:$XFD</definedName>
  </definedNames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<sst xmlns="http://schemas.openxmlformats.org/spreadsheetml/2006/main" count="62" uniqueCount="41">
  <si>
    <t>Completed Projects</t>
  </si>
  <si>
    <t>NO. #</t>
  </si>
  <si>
    <t>Purchaser Name</t>
  </si>
  <si>
    <t>Property Address</t>
  </si>
  <si>
    <t xml:space="preserve">City </t>
  </si>
  <si>
    <t>State</t>
  </si>
  <si>
    <t>Purchase Date</t>
  </si>
  <si>
    <t>Purchase Price</t>
  </si>
  <si>
    <t>Sale Price</t>
  </si>
  <si>
    <t>Sale Date</t>
  </si>
  <si>
    <t>Loan Cost (If applicable)</t>
  </si>
  <si>
    <t>Renovation Costs</t>
  </si>
  <si>
    <t>Selling Costs</t>
  </si>
  <si>
    <t>Days Held</t>
  </si>
  <si>
    <t>Total Cost</t>
  </si>
  <si>
    <t>Total Profit</t>
  </si>
  <si>
    <t>Return on Cost Percentage</t>
  </si>
  <si>
    <t>Annualized Profit Percentage</t>
  </si>
  <si>
    <t>Verfied</t>
  </si>
  <si>
    <t>Total</t>
  </si>
  <si>
    <t>Average</t>
  </si>
  <si>
    <t>*** For Internal use Only ***</t>
  </si>
  <si>
    <t>Current Projects</t>
  </si>
  <si>
    <t>Lender (If Applicable)</t>
  </si>
  <si>
    <t>Total Loan Amount/Debt</t>
  </si>
  <si>
    <t>Rehab Costs to Date</t>
  </si>
  <si>
    <t>Total Estimated Rehab Costs</t>
  </si>
  <si>
    <t>Estimated Sales Costs</t>
  </si>
  <si>
    <t>Anticipated Sale Date</t>
  </si>
  <si>
    <t>Anticipated Sale Price</t>
  </si>
  <si>
    <t>Project Status/
Notes</t>
  </si>
  <si>
    <t>Days Held To Date</t>
  </si>
  <si>
    <t>Current Net Equity</t>
  </si>
  <si>
    <t>Estimated Profit</t>
  </si>
  <si>
    <t>Rental Properties</t>
  </si>
  <si>
    <t>Outstanding Loan Amount</t>
  </si>
  <si>
    <t>Name of Lender</t>
  </si>
  <si>
    <t>Monthly Rental Income (if appliable)</t>
  </si>
  <si>
    <t>Estimated Market Value</t>
  </si>
  <si>
    <t>Notes</t>
  </si>
  <si>
    <t>Estimated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</si>
</sst>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26"/>
      <color theme="1"/>
      <name val="Perpetua Titling MT"/>
      <family val="1"/>
    </font>
    <font>
      <sz val="26"/>
      <color theme="1"/>
      <name val="Perpetua Titling MT"/>
      <family val="1"/>
    </font>
    <font>
      <sz val="36"/>
      <color theme="0"/>
      <name val="Calibri"/>
      <family val="2"/>
      <scheme val="minor"/>
    </font>
    <font>
      <sz val="28"/>
      <color theme="1"/>
      <name val="Times New Roman"/>
      <family val="1"/>
    </font>
    <font>
      <b/>
      <sz val="20"/>
      <color theme="1"/>
      <name val="Perpetua Titling MT"/>
      <family val="1"/>
    </font>
    <font>
      <b/>
      <sz val="11"/>
      <color theme="0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  <font>
      <u val="single"/>
      <sz val="11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>
        <color theme="0"/>
      </right>
      <top style="thin"/>
      <bottom/>
    </border>
    <border>
      <left style="thin">
        <color theme="0"/>
      </left>
      <right style="thin">
        <color theme="0"/>
      </right>
      <top style="thin"/>
      <bottom/>
    </border>
    <border>
      <left style="thin">
        <color theme="0"/>
      </left>
      <right style="medium"/>
      <top style="thin"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/>
      <top style="thin"/>
      <bottom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thin">
        <color theme="0"/>
      </right>
      <top style="medium"/>
      <bottom/>
    </border>
    <border>
      <left style="thin">
        <color theme="0"/>
      </left>
      <right style="thin">
        <color theme="0"/>
      </right>
      <top style="medium"/>
      <bottom/>
    </border>
    <border>
      <left style="thin">
        <color theme="0"/>
      </left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/>
      <right style="medium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 applyNumberFormat="0" applyFill="0" applyBorder="0">
      <alignment/>
      <protection locked="0"/>
    </xf>
    <xf numFmtId="0" fontId="0" fillId="0" borderId="0">
      <alignment/>
      <protection/>
    </xf>
  </cellStyleXfs>
  <cellXfs count="186">
    <xf numFmtId="0" fontId="0" fillId="0" borderId="0" xfId="0"/>
    <xf numFmtId="0" fontId="2" fillId="0" borderId="0" xfId="0" applyFont="1" applyAlignment="1">
      <alignment horizontal="center" vertical="center"/>
    </xf>
    <xf numFmtId="44" fontId="2" fillId="0" borderId="0" xfId="16" applyFont="1" applyAlignment="1">
      <alignment horizontal="center" vertical="center"/>
    </xf>
    <xf numFmtId="0" fontId="4" fillId="2" borderId="0" xfId="0" applyNumberFormat="1" applyFont="1" applyFill="1" applyBorder="1" applyAlignment="1">
      <alignment vertical="center"/>
    </xf>
    <xf numFmtId="0" fontId="5" fillId="2" borderId="0" xfId="0" applyNumberFormat="1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>
      <alignment horizontal="center" vertical="center" wrapText="1"/>
    </xf>
    <xf numFmtId="0" fontId="8" fillId="3" borderId="1" xfId="0" applyNumberFormat="1" applyFont="1" applyFill="1" applyBorder="1" applyAlignment="1">
      <alignment horizontal="center" vertical="center" wrapText="1"/>
    </xf>
    <xf numFmtId="0" fontId="8" fillId="3" borderId="1" xfId="16" applyNumberFormat="1" applyFont="1" applyFill="1" applyBorder="1" applyAlignment="1">
      <alignment horizontal="center" vertical="center" wrapText="1"/>
    </xf>
    <xf numFmtId="0" fontId="8" fillId="3" borderId="2" xfId="16" applyNumberFormat="1" applyFont="1" applyFill="1" applyBorder="1" applyAlignment="1">
      <alignment horizontal="center" vertical="center" wrapText="1"/>
    </xf>
    <xf numFmtId="0" fontId="8" fillId="4" borderId="3" xfId="0" applyNumberFormat="1" applyFont="1" applyFill="1" applyBorder="1" applyAlignment="1">
      <alignment horizontal="center" vertical="center" wrapText="1"/>
    </xf>
    <xf numFmtId="0" fontId="8" fillId="4" borderId="4" xfId="16" applyNumberFormat="1" applyFont="1" applyFill="1" applyBorder="1" applyAlignment="1">
      <alignment horizontal="center" vertical="center" wrapText="1"/>
    </xf>
    <xf numFmtId="0" fontId="8" fillId="4" borderId="4" xfId="0" applyNumberFormat="1" applyFont="1" applyFill="1" applyBorder="1" applyAlignment="1">
      <alignment horizontal="center" vertical="center" wrapText="1"/>
    </xf>
    <xf numFmtId="0" fontId="8" fillId="4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4" fontId="2" fillId="0" borderId="0" xfId="16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10" fontId="2" fillId="0" borderId="0" xfId="0" applyNumberFormat="1" applyFont="1" applyBorder="1" applyAlignment="1">
      <alignment horizontal="center" vertical="center" wrapText="1"/>
    </xf>
    <xf numFmtId="10" fontId="2" fillId="0" borderId="7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44" fontId="9" fillId="0" borderId="6" xfId="16" applyFont="1" applyFill="1" applyBorder="1" applyAlignment="1">
      <alignment horizontal="center" vertical="center" wrapText="1"/>
    </xf>
    <xf numFmtId="44" fontId="9" fillId="5" borderId="9" xfId="16" applyFont="1" applyFill="1" applyBorder="1" applyAlignment="1">
      <alignment horizontal="center" vertical="center" wrapText="1"/>
    </xf>
    <xf numFmtId="0" fontId="9" fillId="6" borderId="10" xfId="0" applyNumberFormat="1" applyFont="1" applyFill="1" applyBorder="1" applyAlignment="1">
      <alignment horizontal="center" vertical="center" wrapText="1"/>
    </xf>
    <xf numFmtId="10" fontId="9" fillId="6" borderId="11" xfId="15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9" fillId="5" borderId="13" xfId="0" applyFont="1" applyFill="1" applyBorder="1" applyAlignment="1">
      <alignment horizontal="center" vertical="center" wrapText="1"/>
    </xf>
    <xf numFmtId="44" fontId="9" fillId="0" borderId="13" xfId="16" applyFont="1" applyFill="1" applyBorder="1" applyAlignment="1">
      <alignment horizontal="center" vertical="center" wrapText="1"/>
    </xf>
    <xf numFmtId="44" fontId="9" fillId="5" borderId="13" xfId="16" applyFont="1" applyFill="1" applyBorder="1" applyAlignment="1">
      <alignment horizontal="center" vertical="center" wrapText="1"/>
    </xf>
    <xf numFmtId="1" fontId="9" fillId="6" borderId="14" xfId="0" applyNumberFormat="1" applyFont="1" applyFill="1" applyBorder="1" applyAlignment="1">
      <alignment horizontal="center" vertical="center" wrapText="1"/>
    </xf>
    <xf numFmtId="10" fontId="9" fillId="6" borderId="15" xfId="15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9" fillId="7" borderId="1" xfId="0" applyNumberFormat="1" applyFont="1" applyFill="1" applyBorder="1" applyAlignment="1">
      <alignment horizontal="center" vertical="center" wrapText="1"/>
    </xf>
    <xf numFmtId="0" fontId="9" fillId="7" borderId="1" xfId="16" applyNumberFormat="1" applyFont="1" applyFill="1" applyBorder="1" applyAlignment="1">
      <alignment horizontal="center" vertical="center" wrapText="1"/>
    </xf>
    <xf numFmtId="0" fontId="8" fillId="4" borderId="16" xfId="16" applyNumberFormat="1" applyFont="1" applyFill="1" applyBorder="1" applyAlignment="1">
      <alignment horizontal="center" vertical="center" wrapText="1"/>
    </xf>
    <xf numFmtId="0" fontId="8" fillId="4" borderId="17" xfId="16" applyNumberFormat="1" applyFont="1" applyFill="1" applyBorder="1" applyAlignment="1">
      <alignment horizontal="center" vertical="center" wrapText="1"/>
    </xf>
    <xf numFmtId="0" fontId="8" fillId="4" borderId="18" xfId="16" applyNumberFormat="1" applyFont="1" applyFill="1" applyBorder="1" applyAlignment="1">
      <alignment horizontal="center" vertical="center" wrapText="1"/>
    </xf>
    <xf numFmtId="44" fontId="2" fillId="0" borderId="0" xfId="16" applyFont="1" applyBorder="1" applyAlignment="1">
      <alignment horizontal="center" vertical="center"/>
    </xf>
    <xf numFmtId="44" fontId="2" fillId="0" borderId="19" xfId="16" applyFont="1" applyFill="1" applyBorder="1" applyAlignment="1">
      <alignment horizontal="center" vertical="center"/>
    </xf>
    <xf numFmtId="44" fontId="2" fillId="0" borderId="0" xfId="16" applyFont="1" applyFill="1" applyBorder="1" applyAlignment="1">
      <alignment horizontal="center" vertical="center"/>
    </xf>
    <xf numFmtId="44" fontId="2" fillId="0" borderId="20" xfId="16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8" borderId="9" xfId="0" applyFont="1" applyFill="1" applyBorder="1" applyAlignment="1">
      <alignment horizontal="center" vertical="center" wrapText="1"/>
    </xf>
    <xf numFmtId="44" fontId="9" fillId="0" borderId="6" xfId="16" applyFont="1" applyFill="1" applyBorder="1" applyAlignment="1">
      <alignment horizontal="center" vertical="center"/>
    </xf>
    <xf numFmtId="44" fontId="9" fillId="8" borderId="6" xfId="16" applyFont="1" applyFill="1" applyBorder="1" applyAlignment="1">
      <alignment horizontal="center" vertical="center"/>
    </xf>
    <xf numFmtId="1" fontId="9" fillId="6" borderId="10" xfId="16" applyNumberFormat="1" applyFont="1" applyFill="1" applyBorder="1" applyAlignment="1">
      <alignment horizontal="center" vertical="center"/>
    </xf>
    <xf numFmtId="44" fontId="9" fillId="6" borderId="21" xfId="16" applyFont="1" applyFill="1" applyBorder="1" applyAlignment="1">
      <alignment horizontal="center" vertical="center"/>
    </xf>
    <xf numFmtId="44" fontId="9" fillId="6" borderId="11" xfId="16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8" borderId="13" xfId="0" applyFont="1" applyFill="1" applyBorder="1" applyAlignment="1">
      <alignment horizontal="center" vertical="center" wrapText="1"/>
    </xf>
    <xf numFmtId="44" fontId="9" fillId="0" borderId="13" xfId="16" applyFont="1" applyFill="1" applyBorder="1" applyAlignment="1">
      <alignment horizontal="center" vertical="center"/>
    </xf>
    <xf numFmtId="44" fontId="9" fillId="8" borderId="9" xfId="16" applyFont="1" applyFill="1" applyBorder="1" applyAlignment="1">
      <alignment horizontal="center" vertical="center"/>
    </xf>
    <xf numFmtId="1" fontId="9" fillId="6" borderId="19" xfId="16" applyNumberFormat="1" applyFont="1" applyFill="1" applyBorder="1" applyAlignment="1">
      <alignment horizontal="center" vertical="center"/>
    </xf>
    <xf numFmtId="44" fontId="9" fillId="6" borderId="0" xfId="16" applyFont="1" applyFill="1" applyBorder="1" applyAlignment="1">
      <alignment horizontal="center" vertical="center"/>
    </xf>
    <xf numFmtId="44" fontId="9" fillId="6" borderId="20" xfId="16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4" fontId="9" fillId="0" borderId="0" xfId="16" applyFont="1" applyFill="1" applyBorder="1" applyAlignment="1">
      <alignment horizontal="center" vertical="center"/>
    </xf>
    <xf numFmtId="1" fontId="9" fillId="0" borderId="0" xfId="1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4" fontId="9" fillId="0" borderId="0" xfId="16" applyFont="1" applyAlignment="1">
      <alignment horizontal="center" vertical="center"/>
    </xf>
    <xf numFmtId="0" fontId="8" fillId="4" borderId="3" xfId="16" applyNumberFormat="1" applyFont="1" applyFill="1" applyBorder="1" applyAlignment="1">
      <alignment horizontal="center" vertical="center" wrapText="1"/>
    </xf>
    <xf numFmtId="0" fontId="8" fillId="4" borderId="5" xfId="16" applyNumberFormat="1" applyFont="1" applyFill="1" applyBorder="1" applyAlignment="1">
      <alignment horizontal="center" vertical="center" wrapText="1"/>
    </xf>
    <xf numFmtId="0" fontId="9" fillId="0" borderId="0" xfId="16" applyNumberFormat="1" applyFont="1" applyFill="1" applyBorder="1" applyAlignment="1">
      <alignment horizontal="center" vertical="center" wrapText="1"/>
    </xf>
    <xf numFmtId="0" fontId="9" fillId="0" borderId="0" xfId="16" applyNumberFormat="1" applyFont="1" applyFill="1" applyBorder="1" applyAlignment="1">
      <alignment vertical="center" wrapText="1"/>
    </xf>
    <xf numFmtId="0" fontId="2" fillId="0" borderId="6" xfId="0" applyFont="1" applyBorder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/>
    <xf numFmtId="0" fontId="2" fillId="0" borderId="8" xfId="0" applyFont="1" applyBorder="1"/>
    <xf numFmtId="0" fontId="2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44" fontId="9" fillId="5" borderId="6" xfId="16" applyFont="1" applyFill="1" applyBorder="1" applyAlignment="1">
      <alignment horizontal="center" vertical="center"/>
    </xf>
    <xf numFmtId="44" fontId="9" fillId="0" borderId="22" xfId="16" applyFont="1" applyBorder="1" applyAlignment="1">
      <alignment horizontal="center" vertical="center"/>
    </xf>
    <xf numFmtId="0" fontId="9" fillId="6" borderId="10" xfId="16" applyNumberFormat="1" applyFont="1" applyFill="1" applyBorder="1" applyAlignment="1">
      <alignment horizontal="center" vertical="center"/>
    </xf>
    <xf numFmtId="0" fontId="2" fillId="0" borderId="12" xfId="0" applyFont="1" applyBorder="1"/>
    <xf numFmtId="0" fontId="2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44" fontId="9" fillId="5" borderId="9" xfId="16" applyFont="1" applyFill="1" applyBorder="1" applyAlignment="1">
      <alignment horizontal="center" vertical="center"/>
    </xf>
    <xf numFmtId="44" fontId="9" fillId="0" borderId="13" xfId="16" applyFont="1" applyBorder="1" applyAlignment="1">
      <alignment horizontal="center" vertical="center"/>
    </xf>
    <xf numFmtId="1" fontId="9" fillId="6" borderId="14" xfId="16" applyNumberFormat="1" applyFont="1" applyFill="1" applyBorder="1" applyAlignment="1">
      <alignment horizontal="center" vertical="center"/>
    </xf>
    <xf numFmtId="44" fontId="9" fillId="6" borderId="15" xfId="16" applyFont="1" applyFill="1" applyBorder="1" applyAlignment="1">
      <alignment horizontal="center" vertical="center"/>
    </xf>
    <xf numFmtId="44" fontId="0" fillId="0" borderId="1" xfId="16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2" fillId="8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/>
    </xf>
    <xf numFmtId="0" fontId="13" fillId="0" borderId="1" xfId="16" applyNumberFormat="1" applyFont="1" applyFill="1" applyBorder="1" applyAlignment="1">
      <alignment horizontal="center" vertical="center" wrapText="1"/>
    </xf>
    <xf numFmtId="44" fontId="13" fillId="0" borderId="1" xfId="16" applyFont="1" applyFill="1" applyBorder="1" applyAlignment="1">
      <alignment horizontal="center" vertical="center" wrapText="1"/>
    </xf>
    <xf numFmtId="14" fontId="13" fillId="0" borderId="1" xfId="16" applyNumberFormat="1" applyFont="1" applyFill="1" applyBorder="1" applyAlignment="1">
      <alignment horizontal="center" vertical="center" wrapText="1"/>
    </xf>
    <xf numFmtId="0" fontId="13" fillId="6" borderId="23" xfId="16" applyNumberFormat="1" applyFont="1" applyFill="1" applyBorder="1" applyAlignment="1">
      <alignment horizontal="center" vertical="center" wrapText="1"/>
    </xf>
    <xf numFmtId="44" fontId="13" fillId="6" borderId="24" xfId="16" applyFont="1" applyFill="1" applyBorder="1" applyAlignment="1">
      <alignment horizontal="center" vertical="center" wrapText="1"/>
    </xf>
    <xf numFmtId="44" fontId="13" fillId="6" borderId="25" xfId="16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1" xfId="0" applyNumberFormat="1" applyFont="1" applyFill="1" applyBorder="1" applyAlignment="1">
      <alignment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44" fontId="13" fillId="6" borderId="26" xfId="16" applyFont="1" applyFill="1" applyBorder="1" applyAlignment="1">
      <alignment horizontal="center" vertical="center" wrapText="1"/>
    </xf>
    <xf numFmtId="44" fontId="13" fillId="0" borderId="2" xfId="16" applyFont="1" applyFill="1" applyBorder="1" applyAlignment="1">
      <alignment horizontal="center" vertical="center" wrapText="1"/>
    </xf>
    <xf numFmtId="44" fontId="13" fillId="0" borderId="9" xfId="16" applyFont="1" applyFill="1" applyBorder="1" applyAlignment="1">
      <alignment horizontal="center" vertical="center" wrapText="1"/>
    </xf>
    <xf numFmtId="44" fontId="13" fillId="6" borderId="27" xfId="16" applyFont="1" applyFill="1" applyBorder="1" applyAlignment="1">
      <alignment horizontal="center" vertical="center" wrapText="1"/>
    </xf>
    <xf numFmtId="0" fontId="11" fillId="5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14" fontId="0" fillId="0" borderId="1" xfId="16" applyNumberFormat="1" applyFont="1" applyFill="1" applyBorder="1" applyAlignment="1">
      <alignment horizontal="center" vertical="center" wrapText="1"/>
    </xf>
    <xf numFmtId="0" fontId="0" fillId="0" borderId="1" xfId="16" applyNumberFormat="1" applyFont="1" applyFill="1" applyBorder="1" applyAlignment="1">
      <alignment horizontal="center" vertical="center" wrapText="1"/>
    </xf>
    <xf numFmtId="0" fontId="0" fillId="6" borderId="23" xfId="16" applyNumberFormat="1" applyFont="1" applyFill="1" applyBorder="1" applyAlignment="1">
      <alignment horizontal="center" vertical="center" wrapText="1"/>
    </xf>
    <xf numFmtId="44" fontId="0" fillId="6" borderId="25" xfId="16" applyFont="1" applyFill="1" applyBorder="1" applyAlignment="1">
      <alignment horizontal="center" vertical="center" wrapText="1"/>
    </xf>
    <xf numFmtId="44" fontId="0" fillId="0" borderId="0" xfId="16" applyFont="1" applyFill="1" applyBorder="1" applyAlignment="1">
      <alignment horizontal="center" vertical="center" wrapText="1"/>
    </xf>
    <xf numFmtId="0" fontId="0" fillId="0" borderId="0" xfId="16" applyNumberFormat="1" applyFont="1" applyFill="1" applyBorder="1" applyAlignment="1">
      <alignment vertical="center" wrapText="1"/>
    </xf>
    <xf numFmtId="0" fontId="0" fillId="0" borderId="2" xfId="16" applyNumberFormat="1" applyFont="1" applyFill="1" applyBorder="1" applyAlignment="1">
      <alignment horizontal="center" vertical="center" wrapText="1"/>
    </xf>
    <xf numFmtId="0" fontId="0" fillId="0" borderId="9" xfId="16" applyNumberFormat="1" applyFont="1" applyFill="1" applyBorder="1" applyAlignment="1">
      <alignment horizontal="center" vertical="center" wrapText="1"/>
    </xf>
    <xf numFmtId="164" fontId="9" fillId="6" borderId="28" xfId="1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2" fillId="6" borderId="23" xfId="0" applyNumberFormat="1" applyFont="1" applyFill="1" applyBorder="1" applyAlignment="1">
      <alignment horizontal="center" vertical="center" wrapText="1"/>
    </xf>
    <xf numFmtId="10" fontId="2" fillId="6" borderId="24" xfId="15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6" fontId="2" fillId="2" borderId="1" xfId="16" applyNumberFormat="1" applyFont="1" applyFill="1" applyBorder="1" applyAlignment="1">
      <alignment horizontal="center" vertical="center" wrapText="1"/>
    </xf>
    <xf numFmtId="164" fontId="2" fillId="6" borderId="24" xfId="16" applyNumberFormat="1" applyFont="1" applyFill="1" applyBorder="1" applyAlignment="1">
      <alignment horizontal="center" vertical="center" wrapText="1"/>
    </xf>
    <xf numFmtId="10" fontId="2" fillId="6" borderId="29" xfId="15" applyNumberFormat="1" applyFont="1" applyFill="1" applyBorder="1" applyAlignment="1">
      <alignment horizontal="center" vertical="center" wrapText="1"/>
    </xf>
    <xf numFmtId="10" fontId="2" fillId="6" borderId="30" xfId="15" applyNumberFormat="1" applyFont="1" applyFill="1" applyBorder="1" applyAlignment="1">
      <alignment horizontal="center" vertical="center" wrapText="1"/>
    </xf>
    <xf numFmtId="10" fontId="2" fillId="6" borderId="31" xfId="15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/>
    </xf>
    <xf numFmtId="10" fontId="2" fillId="6" borderId="32" xfId="15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164" fontId="2" fillId="2" borderId="1" xfId="16" applyNumberFormat="1" applyFont="1" applyFill="1" applyBorder="1"/>
    <xf numFmtId="164" fontId="2" fillId="2" borderId="1" xfId="16" applyNumberFormat="1" applyFont="1" applyFill="1" applyBorder="1" applyAlignment="1">
      <alignment horizontal="center" vertical="center" wrapText="1"/>
    </xf>
    <xf numFmtId="44" fontId="2" fillId="2" borderId="1" xfId="16" applyFont="1" applyFill="1" applyBorder="1"/>
    <xf numFmtId="14" fontId="2" fillId="2" borderId="1" xfId="0" applyNumberFormat="1" applyFont="1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4" fontId="13" fillId="2" borderId="1" xfId="0" applyNumberFormat="1" applyFont="1" applyFill="1" applyBorder="1" applyAlignment="1">
      <alignment horizontal="center" vertical="center"/>
    </xf>
    <xf numFmtId="44" fontId="13" fillId="2" borderId="1" xfId="16" applyFont="1" applyFill="1" applyBorder="1"/>
    <xf numFmtId="0" fontId="13" fillId="2" borderId="1" xfId="16" applyNumberFormat="1" applyFont="1" applyFill="1" applyBorder="1" applyAlignment="1">
      <alignment horizontal="center" vertical="center" wrapText="1"/>
    </xf>
    <xf numFmtId="44" fontId="13" fillId="2" borderId="1" xfId="16" applyFont="1" applyFill="1" applyBorder="1" applyAlignment="1">
      <alignment horizontal="center" vertical="center" wrapText="1"/>
    </xf>
    <xf numFmtId="14" fontId="13" fillId="2" borderId="1" xfId="16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left" vertical="center" wrapText="1"/>
    </xf>
    <xf numFmtId="0" fontId="13" fillId="2" borderId="1" xfId="0" applyNumberFormat="1" applyFont="1" applyFill="1" applyBorder="1" applyAlignment="1">
      <alignment vertical="center" wrapText="1"/>
    </xf>
    <xf numFmtId="0" fontId="13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14" fontId="2" fillId="2" borderId="1" xfId="16" applyNumberFormat="1" applyFont="1" applyFill="1" applyBorder="1" applyAlignment="1">
      <alignment horizontal="center" vertical="center" wrapText="1"/>
    </xf>
    <xf numFmtId="44" fontId="2" fillId="2" borderId="1" xfId="16" applyFont="1" applyFill="1" applyBorder="1" applyAlignment="1">
      <alignment horizontal="center" vertical="center" wrapText="1"/>
    </xf>
    <xf numFmtId="0" fontId="2" fillId="2" borderId="1" xfId="16" applyNumberFormat="1" applyFont="1" applyFill="1" applyBorder="1" applyAlignment="1">
      <alignment horizontal="center" vertical="center" wrapText="1"/>
    </xf>
    <xf numFmtId="44" fontId="0" fillId="2" borderId="1" xfId="16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left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14" fontId="0" fillId="2" borderId="1" xfId="16" applyNumberFormat="1" applyFont="1" applyFill="1" applyBorder="1" applyAlignment="1">
      <alignment horizontal="center" vertical="center" wrapText="1"/>
    </xf>
    <xf numFmtId="0" fontId="0" fillId="2" borderId="1" xfId="16" applyNumberFormat="1" applyFont="1" applyFill="1" applyBorder="1" applyAlignment="1">
      <alignment horizontal="center" vertical="center" wrapText="1"/>
    </xf>
    <xf numFmtId="0" fontId="0" fillId="2" borderId="2" xfId="16" applyNumberFormat="1" applyFont="1" applyFill="1" applyBorder="1" applyAlignment="1">
      <alignment horizontal="center" vertical="center" wrapText="1"/>
    </xf>
    <xf numFmtId="0" fontId="0" fillId="2" borderId="9" xfId="16" applyNumberFormat="1" applyFont="1" applyFill="1" applyBorder="1" applyAlignment="1">
      <alignment horizontal="center" vertical="center" wrapText="1"/>
    </xf>
    <xf numFmtId="44" fontId="13" fillId="0" borderId="2" xfId="16" applyFont="1" applyFill="1" applyBorder="1" applyAlignment="1">
      <alignment horizontal="center" vertical="center" wrapText="1"/>
    </xf>
    <xf numFmtId="44" fontId="13" fillId="0" borderId="9" xfId="16" applyFont="1" applyFill="1" applyBorder="1" applyAlignment="1">
      <alignment horizontal="center" vertical="center" wrapText="1"/>
    </xf>
    <xf numFmtId="44" fontId="13" fillId="2" borderId="2" xfId="16" applyFont="1" applyFill="1" applyBorder="1" applyAlignment="1">
      <alignment horizontal="center" vertical="center" wrapText="1"/>
    </xf>
    <xf numFmtId="44" fontId="13" fillId="2" borderId="9" xfId="16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left" vertical="top"/>
    </xf>
    <xf numFmtId="0" fontId="7" fillId="2" borderId="13" xfId="0" applyNumberFormat="1" applyFont="1" applyFill="1" applyBorder="1" applyAlignment="1">
      <alignment horizontal="left" vertical="center" wrapText="1"/>
    </xf>
    <xf numFmtId="0" fontId="10" fillId="6" borderId="33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34" xfId="0" applyFont="1" applyFill="1" applyBorder="1" applyAlignment="1">
      <alignment horizontal="center" vertical="center"/>
    </xf>
    <xf numFmtId="0" fontId="9" fillId="7" borderId="2" xfId="16" applyNumberFormat="1" applyFont="1" applyFill="1" applyBorder="1" applyAlignment="1">
      <alignment horizontal="center" vertical="center" wrapText="1"/>
    </xf>
    <xf numFmtId="0" fontId="9" fillId="7" borderId="9" xfId="16" applyNumberFormat="1" applyFont="1" applyFill="1" applyBorder="1" applyAlignment="1">
      <alignment horizontal="center" vertical="center" wrapText="1"/>
    </xf>
    <xf numFmtId="1" fontId="9" fillId="6" borderId="35" xfId="16" applyNumberFormat="1" applyFont="1" applyFill="1" applyBorder="1" applyAlignment="1">
      <alignment horizontal="center" vertical="center"/>
    </xf>
    <xf numFmtId="1" fontId="9" fillId="6" borderId="36" xfId="16" applyNumberFormat="1" applyFont="1" applyFill="1" applyBorder="1" applyAlignment="1">
      <alignment horizontal="center" vertical="center"/>
    </xf>
    <xf numFmtId="1" fontId="9" fillId="6" borderId="37" xfId="16" applyNumberFormat="1" applyFont="1" applyFill="1" applyBorder="1" applyAlignment="1">
      <alignment horizontal="center" vertical="center"/>
    </xf>
    <xf numFmtId="0" fontId="8" fillId="3" borderId="2" xfId="16" applyNumberFormat="1" applyFont="1" applyFill="1" applyBorder="1" applyAlignment="1">
      <alignment horizontal="center" vertical="center" wrapText="1"/>
    </xf>
    <xf numFmtId="0" fontId="8" fillId="3" borderId="9" xfId="16" applyNumberFormat="1" applyFont="1" applyFill="1" applyBorder="1" applyAlignment="1">
      <alignment horizontal="center" vertical="center" wrapText="1"/>
    </xf>
    <xf numFmtId="0" fontId="0" fillId="2" borderId="2" xfId="16" applyNumberFormat="1" applyFont="1" applyFill="1" applyBorder="1" applyAlignment="1">
      <alignment horizontal="center" vertical="center" wrapText="1"/>
    </xf>
    <xf numFmtId="0" fontId="0" fillId="2" borderId="9" xfId="16" applyNumberFormat="1" applyFont="1" applyFill="1" applyBorder="1" applyAlignment="1">
      <alignment horizontal="center" vertical="center" wrapText="1"/>
    </xf>
    <xf numFmtId="44" fontId="9" fillId="6" borderId="35" xfId="16" applyFont="1" applyFill="1" applyBorder="1" applyAlignment="1">
      <alignment horizontal="center" vertical="center"/>
    </xf>
    <xf numFmtId="44" fontId="9" fillId="6" borderId="37" xfId="16" applyFont="1" applyFill="1" applyBorder="1" applyAlignment="1">
      <alignment horizontal="center" vertical="center"/>
    </xf>
    <xf numFmtId="0" fontId="0" fillId="0" borderId="2" xfId="16" applyNumberFormat="1" applyFont="1" applyFill="1" applyBorder="1" applyAlignment="1">
      <alignment horizontal="center" vertical="center" wrapText="1"/>
    </xf>
    <xf numFmtId="0" fontId="0" fillId="0" borderId="9" xfId="16" applyNumberFormat="1" applyFont="1" applyFill="1" applyBorder="1" applyAlignment="1">
      <alignment horizontal="center" vertical="center" wrapText="1"/>
    </xf>
    <xf numFmtId="0" fontId="0" fillId="0" borderId="38" xfId="16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 2" xfId="20"/>
    <cellStyle name="Normal 3" xfId="21"/>
  </cellStyles>
  <dxfs count="9">
    <dxf>
      <border>
        <left style="thin">
          <color theme="0" tint="-0.24993999302387238"/>
        </left>
      </border>
    </dxf>
    <dxf>
      <border>
        <left style="thin">
          <color theme="0" tint="-0.24993999302387238"/>
        </left>
      </border>
    </dxf>
    <dxf>
      <border>
        <top style="thin">
          <color theme="4" tint="0.3999499976634979"/>
        </top>
      </border>
    </dxf>
    <dxf>
      <fill>
        <patternFill>
          <bgColor theme="0" tint="-0.04997999966144562"/>
        </patternFill>
      </fill>
      <border>
        <top style="thin">
          <color theme="4" tint="0.3999499976634979"/>
        </top>
      </border>
    </dxf>
    <dxf>
      <font>
        <b/>
        <color theme="1"/>
      </font>
    </dxf>
    <dxf>
      <font>
        <b val="0"/>
        <i val="0"/>
        <color theme="1"/>
      </font>
      <border>
        <left style="thin">
          <color theme="4"/>
        </left>
      </border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</border>
    </dxf>
  </dxfs>
  <tableStyles count="1" defaultTableStyle="TableStyleMedium2" defaultPivotStyle="PivotStyleLight16">
    <tableStyle name="ToDoList" pivot="0" count="9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secondRowStripe" dxfId="2"/>
      <tableStyleElement type="firstColumnStripe" dxfId="1"/>
      <tableStyleElement type="secondColumnStrip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85725</xdr:rowOff>
    </xdr:from>
    <xdr:to>
      <xdr:col>0</xdr:col>
      <xdr:colOff>95250</xdr:colOff>
      <xdr:row>2</xdr:row>
      <xdr:rowOff>276225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85725"/>
          <a:ext cx="0" cy="17811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a\Analytics%20&amp;%20Borrower%20Underwriting\BORROWER%20FILE\Borrower%20UW%20%20Package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oshua.GENACQ\AppData\Local\Microsoft\Windows\Temporary%20Internet%20Files\Content.Outlook\QT61KASO\Large%20Loan%20Summary%20Templa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ack Record"/>
      <sheetName val="Underwriter Worksheet"/>
      <sheetName val="Borrower Submission Summary"/>
      <sheetName val="Large Loan Approval Memo"/>
      <sheetName val="Quick Glance - V1"/>
      <sheetName val="Borrower Overview"/>
      <sheetName val="Quick Glance - LO"/>
      <sheetName val="Tier &amp; Pricing Calculator - QG"/>
      <sheetName val="Track Record "/>
      <sheetName val="Borrower Submission Summary (2"/>
      <sheetName val="Large Loan Approval Memo (2)"/>
      <sheetName val="Legend - Exceptions"/>
      <sheetName val="Credit Officer Review"/>
      <sheetName val="UW Worksheet"/>
      <sheetName val="QG -Borrower"/>
      <sheetName val="Data Validation List"/>
      <sheetName val="Tier &amp; Pricing Calculator - UW"/>
      <sheetName val="Matrix"/>
      <sheetName val="Underwriter Review"/>
      <sheetName val="Settings"/>
      <sheetName val="DZ Te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">
          <cell r="A2" t="str">
            <v>PASS</v>
          </cell>
          <cell r="C2" t="str">
            <v>Not Reviewed</v>
          </cell>
        </row>
        <row r="3">
          <cell r="A3" t="str">
            <v>FAIL</v>
          </cell>
          <cell r="C3" t="str">
            <v>Complete</v>
          </cell>
        </row>
        <row r="4">
          <cell r="A4" t="str">
            <v>-</v>
          </cell>
          <cell r="C4" t="str">
            <v>Incomplete</v>
          </cell>
        </row>
        <row r="5">
          <cell r="C5" t="str">
            <v>Inactive</v>
          </cell>
        </row>
      </sheetData>
      <sheetData sheetId="2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Comps"/>
      <sheetName val="Subject Photos"/>
      <sheetName val="Data Validation List"/>
    </sheetNames>
    <sheetDataSet>
      <sheetData sheetId="0">
        <row r="1">
          <cell r="X1">
            <v>1</v>
          </cell>
        </row>
        <row r="2">
          <cell r="X2">
            <v>2</v>
          </cell>
        </row>
        <row r="3">
          <cell r="X3">
            <v>3</v>
          </cell>
        </row>
        <row r="4">
          <cell r="X4">
            <v>4</v>
          </cell>
        </row>
        <row r="5">
          <cell r="X5">
            <v>5</v>
          </cell>
        </row>
      </sheetData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T54"/>
  <sheetViews>
    <sheetView showGridLines="0" tabSelected="1" zoomScale="70" zoomScaleNormal="70" workbookViewId="0" topLeftCell="A1">
      <selection activeCell="F2" sqref="F2"/>
    </sheetView>
  </sheetViews>
  <sheetFormatPr defaultColWidth="9.140625" defaultRowHeight="15"/>
  <cols>
    <col min="1" max="1" width="4.7109375" style="1" customWidth="1"/>
    <col min="2" max="2" width="8.140625" style="1" customWidth="1"/>
    <col min="3" max="3" width="34.7109375" style="1" customWidth="1"/>
    <col min="4" max="4" width="32.57421875" style="1" customWidth="1"/>
    <col min="5" max="5" width="20.421875" style="1" customWidth="1"/>
    <col min="6" max="6" width="16.57421875" style="1" customWidth="1"/>
    <col min="7" max="7" width="20.28125" style="1" customWidth="1"/>
    <col min="8" max="8" width="23.57421875" style="2" customWidth="1"/>
    <col min="9" max="9" width="23.57421875" style="1" customWidth="1"/>
    <col min="10" max="10" width="18.7109375" style="2" customWidth="1"/>
    <col min="11" max="11" width="20.7109375" style="1" customWidth="1"/>
    <col min="12" max="12" width="25.421875" style="1" customWidth="1"/>
    <col min="13" max="13" width="23.57421875" style="2" customWidth="1"/>
    <col min="14" max="14" width="20.421875" style="2" customWidth="1"/>
    <col min="15" max="15" width="19.140625" style="2" customWidth="1"/>
    <col min="16" max="16" width="22.140625" style="2" customWidth="1"/>
    <col min="17" max="17" width="23.57421875" style="2" customWidth="1"/>
    <col min="18" max="18" width="18.7109375" style="1" customWidth="1"/>
    <col min="19" max="19" width="19.00390625" style="1" customWidth="1"/>
    <col min="20" max="20" width="19.7109375" style="1" hidden="1" customWidth="1"/>
    <col min="21" max="16384" width="9.140625" style="1" customWidth="1"/>
  </cols>
  <sheetData>
    <row r="1" ht="72" customHeight="1"/>
    <row r="2" spans="2:19" s="5" customFormat="1" ht="53.25" customHeight="1">
      <c r="B2" s="167"/>
      <c r="C2" s="167"/>
      <c r="D2" s="167"/>
      <c r="E2" s="167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2:19" s="5" customFormat="1" ht="31.5" customHeight="1">
      <c r="B3" s="168" t="s">
        <v>0</v>
      </c>
      <c r="C3" s="168"/>
      <c r="D3" s="16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2:19" s="14" customFormat="1" ht="48" customHeight="1" thickBot="1"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8" t="s">
        <v>6</v>
      </c>
      <c r="H4" s="8" t="s">
        <v>7</v>
      </c>
      <c r="I4" s="8" t="s">
        <v>8</v>
      </c>
      <c r="J4" s="7" t="s">
        <v>9</v>
      </c>
      <c r="K4" s="8" t="s">
        <v>10</v>
      </c>
      <c r="L4" s="8" t="s">
        <v>11</v>
      </c>
      <c r="M4" s="9" t="s">
        <v>12</v>
      </c>
      <c r="N4" s="10" t="s">
        <v>13</v>
      </c>
      <c r="O4" s="11" t="s">
        <v>14</v>
      </c>
      <c r="P4" s="11" t="s">
        <v>15</v>
      </c>
      <c r="Q4" s="12" t="s">
        <v>16</v>
      </c>
      <c r="R4" s="12" t="s">
        <v>17</v>
      </c>
      <c r="S4" s="13" t="s">
        <v>18</v>
      </c>
    </row>
    <row r="5" spans="2:19" s="122" customFormat="1" ht="20.25" customHeight="1" thickBot="1">
      <c r="B5" s="123">
        <v>1</v>
      </c>
      <c r="C5" s="136"/>
      <c r="D5" s="137"/>
      <c r="E5" s="137"/>
      <c r="F5" s="126"/>
      <c r="G5" s="132"/>
      <c r="H5" s="138"/>
      <c r="I5" s="138"/>
      <c r="J5" s="132"/>
      <c r="K5" s="138"/>
      <c r="L5" s="138"/>
      <c r="M5" s="139"/>
      <c r="N5" s="124">
        <f>J5-G5</f>
        <v>0</v>
      </c>
      <c r="O5" s="128">
        <f>H5+K5+L5+M5</f>
        <v>0</v>
      </c>
      <c r="P5" s="128">
        <f>I5-O5</f>
        <v>0</v>
      </c>
      <c r="Q5" s="125" t="e">
        <f>P5/O5</f>
        <v>#DIV/0!</v>
      </c>
      <c r="R5" s="129" t="e">
        <f>Q5/N5*365</f>
        <v>#DIV/0!</v>
      </c>
      <c r="S5" s="130"/>
    </row>
    <row r="6" spans="2:19" s="122" customFormat="1" ht="20.25" customHeight="1" thickBot="1">
      <c r="B6" s="123">
        <v>2</v>
      </c>
      <c r="C6" s="136"/>
      <c r="D6" s="137"/>
      <c r="E6" s="137"/>
      <c r="F6" s="126"/>
      <c r="G6" s="132"/>
      <c r="H6" s="138"/>
      <c r="I6" s="138"/>
      <c r="J6" s="132"/>
      <c r="K6" s="138"/>
      <c r="L6" s="138"/>
      <c r="M6" s="139"/>
      <c r="N6" s="124">
        <f aca="true" t="shared" si="0" ref="N6:N16">J6-G6</f>
        <v>0</v>
      </c>
      <c r="O6" s="128">
        <f aca="true" t="shared" si="1" ref="O6:O16">H6+K6+L6+M6</f>
        <v>0</v>
      </c>
      <c r="P6" s="128">
        <f aca="true" t="shared" si="2" ref="P6:P16">I6-O6</f>
        <v>0</v>
      </c>
      <c r="Q6" s="125" t="e">
        <f aca="true" t="shared" si="3" ref="Q6:Q15">P6/O6</f>
        <v>#DIV/0!</v>
      </c>
      <c r="R6" s="129" t="e">
        <f aca="true" t="shared" si="4" ref="R6:R16">Q6/N6*365</f>
        <v>#DIV/0!</v>
      </c>
      <c r="S6" s="131"/>
    </row>
    <row r="7" spans="2:19" s="122" customFormat="1" ht="20.25" customHeight="1" thickBot="1">
      <c r="B7" s="123">
        <v>3</v>
      </c>
      <c r="C7" s="136"/>
      <c r="D7" s="137"/>
      <c r="E7" s="137"/>
      <c r="F7" s="126"/>
      <c r="G7" s="132"/>
      <c r="H7" s="138"/>
      <c r="I7" s="138"/>
      <c r="J7" s="132"/>
      <c r="K7" s="138"/>
      <c r="L7" s="138"/>
      <c r="M7" s="139"/>
      <c r="N7" s="124">
        <f t="shared" si="0"/>
        <v>0</v>
      </c>
      <c r="O7" s="128">
        <f t="shared" si="1"/>
        <v>0</v>
      </c>
      <c r="P7" s="128">
        <f t="shared" si="2"/>
        <v>0</v>
      </c>
      <c r="Q7" s="125" t="e">
        <f t="shared" si="3"/>
        <v>#DIV/0!</v>
      </c>
      <c r="R7" s="129" t="e">
        <f t="shared" si="4"/>
        <v>#DIV/0!</v>
      </c>
      <c r="S7" s="131"/>
    </row>
    <row r="8" spans="2:19" s="122" customFormat="1" ht="20.25" customHeight="1" thickBot="1">
      <c r="B8" s="123">
        <v>4</v>
      </c>
      <c r="C8" s="136"/>
      <c r="D8" s="137"/>
      <c r="E8" s="137"/>
      <c r="F8" s="126"/>
      <c r="G8" s="132"/>
      <c r="H8" s="138"/>
      <c r="I8" s="138"/>
      <c r="J8" s="132"/>
      <c r="K8" s="138">
        <f aca="true" t="shared" si="5" ref="K8:K16">1.5%*H8</f>
        <v>0</v>
      </c>
      <c r="L8" s="138"/>
      <c r="M8" s="139"/>
      <c r="N8" s="124">
        <f t="shared" si="0"/>
        <v>0</v>
      </c>
      <c r="O8" s="128">
        <f t="shared" si="1"/>
        <v>0</v>
      </c>
      <c r="P8" s="128">
        <f t="shared" si="2"/>
        <v>0</v>
      </c>
      <c r="Q8" s="125" t="e">
        <f t="shared" si="3"/>
        <v>#DIV/0!</v>
      </c>
      <c r="R8" s="129" t="e">
        <f t="shared" si="4"/>
        <v>#DIV/0!</v>
      </c>
      <c r="S8" s="131"/>
    </row>
    <row r="9" spans="2:19" s="122" customFormat="1" ht="20.25" customHeight="1" thickBot="1">
      <c r="B9" s="123">
        <v>5</v>
      </c>
      <c r="C9" s="136"/>
      <c r="D9" s="137"/>
      <c r="E9" s="137"/>
      <c r="F9" s="126"/>
      <c r="G9" s="132"/>
      <c r="H9" s="138"/>
      <c r="I9" s="138"/>
      <c r="J9" s="132"/>
      <c r="K9" s="138">
        <f t="shared" si="5"/>
        <v>0</v>
      </c>
      <c r="L9" s="138"/>
      <c r="M9" s="139"/>
      <c r="N9" s="124">
        <f t="shared" si="0"/>
        <v>0</v>
      </c>
      <c r="O9" s="128">
        <f t="shared" si="1"/>
        <v>0</v>
      </c>
      <c r="P9" s="128">
        <f t="shared" si="2"/>
        <v>0</v>
      </c>
      <c r="Q9" s="125" t="e">
        <f t="shared" si="3"/>
        <v>#DIV/0!</v>
      </c>
      <c r="R9" s="129" t="e">
        <f t="shared" si="4"/>
        <v>#DIV/0!</v>
      </c>
      <c r="S9" s="131"/>
    </row>
    <row r="10" spans="2:19" s="122" customFormat="1" ht="20.25" customHeight="1" thickBot="1">
      <c r="B10" s="123">
        <v>6</v>
      </c>
      <c r="C10" s="136"/>
      <c r="D10" s="137"/>
      <c r="E10" s="137"/>
      <c r="F10" s="126"/>
      <c r="G10" s="132"/>
      <c r="H10" s="140"/>
      <c r="I10" s="140"/>
      <c r="J10" s="132"/>
      <c r="K10" s="138">
        <f t="shared" si="5"/>
        <v>0</v>
      </c>
      <c r="L10" s="138"/>
      <c r="M10" s="139"/>
      <c r="N10" s="124">
        <f t="shared" si="0"/>
        <v>0</v>
      </c>
      <c r="O10" s="128">
        <f t="shared" si="1"/>
        <v>0</v>
      </c>
      <c r="P10" s="128">
        <f t="shared" si="2"/>
        <v>0</v>
      </c>
      <c r="Q10" s="125" t="e">
        <f t="shared" si="3"/>
        <v>#DIV/0!</v>
      </c>
      <c r="R10" s="129" t="e">
        <f t="shared" si="4"/>
        <v>#DIV/0!</v>
      </c>
      <c r="S10" s="131"/>
    </row>
    <row r="11" spans="2:19" s="122" customFormat="1" ht="20.25" customHeight="1" thickBot="1">
      <c r="B11" s="123">
        <v>7</v>
      </c>
      <c r="C11" s="136"/>
      <c r="D11" s="137"/>
      <c r="E11" s="137"/>
      <c r="F11" s="126"/>
      <c r="G11" s="132"/>
      <c r="H11" s="138"/>
      <c r="I11" s="138"/>
      <c r="J11" s="132"/>
      <c r="K11" s="138">
        <f t="shared" si="5"/>
        <v>0</v>
      </c>
      <c r="L11" s="138"/>
      <c r="M11" s="139"/>
      <c r="N11" s="124">
        <f t="shared" si="0"/>
        <v>0</v>
      </c>
      <c r="O11" s="128">
        <f t="shared" si="1"/>
        <v>0</v>
      </c>
      <c r="P11" s="128">
        <f t="shared" si="2"/>
        <v>0</v>
      </c>
      <c r="Q11" s="125" t="e">
        <f t="shared" si="3"/>
        <v>#DIV/0!</v>
      </c>
      <c r="R11" s="129" t="e">
        <f t="shared" si="4"/>
        <v>#DIV/0!</v>
      </c>
      <c r="S11" s="131"/>
    </row>
    <row r="12" spans="2:19" s="122" customFormat="1" ht="20.25" customHeight="1" thickBot="1">
      <c r="B12" s="123">
        <v>8</v>
      </c>
      <c r="C12" s="136"/>
      <c r="D12" s="137"/>
      <c r="E12" s="137"/>
      <c r="F12" s="126"/>
      <c r="G12" s="132"/>
      <c r="H12" s="138"/>
      <c r="I12" s="138"/>
      <c r="J12" s="132"/>
      <c r="K12" s="138">
        <f t="shared" si="5"/>
        <v>0</v>
      </c>
      <c r="L12" s="138"/>
      <c r="M12" s="139"/>
      <c r="N12" s="124">
        <f t="shared" si="0"/>
        <v>0</v>
      </c>
      <c r="O12" s="128">
        <f t="shared" si="1"/>
        <v>0</v>
      </c>
      <c r="P12" s="128">
        <f t="shared" si="2"/>
        <v>0</v>
      </c>
      <c r="Q12" s="125" t="e">
        <f t="shared" si="3"/>
        <v>#DIV/0!</v>
      </c>
      <c r="R12" s="129" t="e">
        <f t="shared" si="4"/>
        <v>#DIV/0!</v>
      </c>
      <c r="S12" s="131"/>
    </row>
    <row r="13" spans="2:19" s="122" customFormat="1" ht="20.25" customHeight="1" thickBot="1">
      <c r="B13" s="123">
        <v>9</v>
      </c>
      <c r="C13" s="136"/>
      <c r="D13" s="137"/>
      <c r="E13" s="137"/>
      <c r="F13" s="126"/>
      <c r="G13" s="133"/>
      <c r="H13" s="127"/>
      <c r="I13" s="127"/>
      <c r="J13" s="133"/>
      <c r="K13" s="138">
        <f t="shared" si="5"/>
        <v>0</v>
      </c>
      <c r="L13" s="127"/>
      <c r="M13" s="139"/>
      <c r="N13" s="124">
        <f t="shared" si="0"/>
        <v>0</v>
      </c>
      <c r="O13" s="128">
        <f t="shared" si="1"/>
        <v>0</v>
      </c>
      <c r="P13" s="128">
        <f t="shared" si="2"/>
        <v>0</v>
      </c>
      <c r="Q13" s="125" t="e">
        <f t="shared" si="3"/>
        <v>#DIV/0!</v>
      </c>
      <c r="R13" s="129" t="e">
        <f t="shared" si="4"/>
        <v>#DIV/0!</v>
      </c>
      <c r="S13" s="131"/>
    </row>
    <row r="14" spans="2:19" s="122" customFormat="1" ht="20.25" customHeight="1" thickBot="1">
      <c r="B14" s="123">
        <v>10</v>
      </c>
      <c r="C14" s="136"/>
      <c r="D14" s="137"/>
      <c r="E14" s="126"/>
      <c r="F14" s="126"/>
      <c r="G14" s="132"/>
      <c r="H14" s="138"/>
      <c r="I14" s="138"/>
      <c r="J14" s="132"/>
      <c r="K14" s="138">
        <f t="shared" si="5"/>
        <v>0</v>
      </c>
      <c r="L14" s="138"/>
      <c r="M14" s="139"/>
      <c r="N14" s="124">
        <f t="shared" si="0"/>
        <v>0</v>
      </c>
      <c r="O14" s="128">
        <f t="shared" si="1"/>
        <v>0</v>
      </c>
      <c r="P14" s="128">
        <f t="shared" si="2"/>
        <v>0</v>
      </c>
      <c r="Q14" s="125" t="e">
        <f t="shared" si="3"/>
        <v>#DIV/0!</v>
      </c>
      <c r="R14" s="129" t="e">
        <f t="shared" si="4"/>
        <v>#DIV/0!</v>
      </c>
      <c r="S14" s="131"/>
    </row>
    <row r="15" spans="2:19" s="122" customFormat="1" ht="20.25" customHeight="1" thickBot="1">
      <c r="B15" s="123">
        <v>11</v>
      </c>
      <c r="C15" s="136"/>
      <c r="D15" s="136"/>
      <c r="E15" s="126"/>
      <c r="F15" s="126"/>
      <c r="G15" s="132"/>
      <c r="H15" s="138"/>
      <c r="I15" s="138"/>
      <c r="J15" s="132"/>
      <c r="K15" s="138">
        <f t="shared" si="5"/>
        <v>0</v>
      </c>
      <c r="L15" s="138"/>
      <c r="M15" s="139"/>
      <c r="N15" s="124">
        <f t="shared" si="0"/>
        <v>0</v>
      </c>
      <c r="O15" s="128">
        <f t="shared" si="1"/>
        <v>0</v>
      </c>
      <c r="P15" s="128">
        <f t="shared" si="2"/>
        <v>0</v>
      </c>
      <c r="Q15" s="125" t="e">
        <f t="shared" si="3"/>
        <v>#DIV/0!</v>
      </c>
      <c r="R15" s="129" t="e">
        <f t="shared" si="4"/>
        <v>#DIV/0!</v>
      </c>
      <c r="S15" s="131"/>
    </row>
    <row r="16" spans="2:19" s="122" customFormat="1" ht="20.25" customHeight="1" thickBot="1">
      <c r="B16" s="123">
        <v>12</v>
      </c>
      <c r="C16" s="136"/>
      <c r="D16" s="137"/>
      <c r="E16" s="126"/>
      <c r="F16" s="126"/>
      <c r="G16" s="141"/>
      <c r="H16" s="138"/>
      <c r="I16" s="138"/>
      <c r="J16" s="141"/>
      <c r="K16" s="138">
        <f t="shared" si="5"/>
        <v>0</v>
      </c>
      <c r="L16" s="138"/>
      <c r="M16" s="139"/>
      <c r="N16" s="124">
        <f t="shared" si="0"/>
        <v>0</v>
      </c>
      <c r="O16" s="128">
        <f t="shared" si="1"/>
        <v>0</v>
      </c>
      <c r="P16" s="128">
        <f t="shared" si="2"/>
        <v>0</v>
      </c>
      <c r="Q16" s="125" t="e">
        <f>P16/O16</f>
        <v>#DIV/0!</v>
      </c>
      <c r="R16" s="129" t="e">
        <f t="shared" si="4"/>
        <v>#DIV/0!</v>
      </c>
      <c r="S16" s="134"/>
    </row>
    <row r="17" spans="2:19" ht="15.75" thickBot="1">
      <c r="B17" s="15"/>
      <c r="C17" s="16"/>
      <c r="D17" s="16"/>
      <c r="E17" s="16"/>
      <c r="F17" s="16"/>
      <c r="G17" s="17"/>
      <c r="H17" s="17"/>
      <c r="I17" s="17"/>
      <c r="J17" s="16"/>
      <c r="K17" s="17"/>
      <c r="L17" s="17"/>
      <c r="M17" s="17"/>
      <c r="N17" s="18"/>
      <c r="O17" s="17"/>
      <c r="P17" s="17"/>
      <c r="Q17" s="19"/>
      <c r="R17" s="19"/>
      <c r="S17" s="20"/>
    </row>
    <row r="18" spans="2:19" ht="32.25" customHeight="1" thickBot="1">
      <c r="B18" s="21"/>
      <c r="C18" s="22"/>
      <c r="D18" s="22"/>
      <c r="E18" s="23"/>
      <c r="F18" s="24" t="s">
        <v>19</v>
      </c>
      <c r="G18" s="25"/>
      <c r="H18" s="26">
        <f>SUM(H5:H16)</f>
        <v>0</v>
      </c>
      <c r="I18" s="26">
        <f>SUM(I5:I16)</f>
        <v>0</v>
      </c>
      <c r="J18" s="23"/>
      <c r="K18" s="26">
        <f>SUM(K5:K16)</f>
        <v>0</v>
      </c>
      <c r="L18" s="26">
        <f aca="true" t="shared" si="6" ref="L18">SUM(L5:L16)</f>
        <v>0</v>
      </c>
      <c r="M18" s="26">
        <f>SUM(M5:M16)</f>
        <v>0</v>
      </c>
      <c r="N18" s="27"/>
      <c r="O18" s="121">
        <f>SUM(O5:O16)</f>
        <v>0</v>
      </c>
      <c r="P18" s="121">
        <f aca="true" t="shared" si="7" ref="P18:R18">SUM(P5:P16)</f>
        <v>0</v>
      </c>
      <c r="Q18" s="121" t="e">
        <f t="shared" si="7"/>
        <v>#DIV/0!</v>
      </c>
      <c r="R18" s="121" t="e">
        <f t="shared" si="7"/>
        <v>#DIV/0!</v>
      </c>
      <c r="S18" s="28"/>
    </row>
    <row r="19" spans="2:19" ht="32.25" customHeight="1">
      <c r="B19" s="29"/>
      <c r="C19" s="30"/>
      <c r="D19" s="30"/>
      <c r="E19" s="31"/>
      <c r="F19" s="32" t="s">
        <v>20</v>
      </c>
      <c r="G19" s="33"/>
      <c r="H19" s="34" t="e">
        <f>AVERAGE(H5:H16)</f>
        <v>#DIV/0!</v>
      </c>
      <c r="I19" s="34" t="e">
        <f>AVERAGE(I5:I16)</f>
        <v>#DIV/0!</v>
      </c>
      <c r="J19" s="30"/>
      <c r="K19" s="34">
        <f>AVERAGE(K5:K16)</f>
        <v>0</v>
      </c>
      <c r="L19" s="34" t="e">
        <f aca="true" t="shared" si="8" ref="L19:M19">AVERAGE(L5:L16)</f>
        <v>#DIV/0!</v>
      </c>
      <c r="M19" s="34" t="e">
        <f t="shared" si="8"/>
        <v>#DIV/0!</v>
      </c>
      <c r="N19" s="35">
        <f>AVERAGE(N5:N16)</f>
        <v>0</v>
      </c>
      <c r="O19" s="35">
        <f aca="true" t="shared" si="9" ref="O19:R19">AVERAGE(O5:O16)</f>
        <v>0</v>
      </c>
      <c r="P19" s="35">
        <f t="shared" si="9"/>
        <v>0</v>
      </c>
      <c r="Q19" s="35" t="e">
        <f t="shared" si="9"/>
        <v>#DIV/0!</v>
      </c>
      <c r="R19" s="35" t="e">
        <f t="shared" si="9"/>
        <v>#DIV/0!</v>
      </c>
      <c r="S19" s="36"/>
    </row>
    <row r="20" spans="2:19" ht="30.75" customHeight="1" thickBot="1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169" t="s">
        <v>21</v>
      </c>
      <c r="O20" s="170"/>
      <c r="P20" s="170"/>
      <c r="Q20" s="170"/>
      <c r="R20" s="170"/>
      <c r="S20" s="171"/>
    </row>
    <row r="21" spans="2:19" ht="20.25" customHeigh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8"/>
      <c r="M21" s="38"/>
      <c r="N21" s="39"/>
      <c r="O21" s="40"/>
      <c r="P21" s="40"/>
      <c r="Q21" s="40"/>
      <c r="R21" s="40"/>
      <c r="S21" s="40"/>
    </row>
    <row r="22" spans="2:19" ht="31.5" customHeight="1" thickBot="1">
      <c r="B22" s="168" t="s">
        <v>22</v>
      </c>
      <c r="C22" s="168"/>
      <c r="D22" s="168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</row>
    <row r="23" spans="2:20" ht="85.5" customHeight="1" thickBot="1">
      <c r="B23" s="42" t="s">
        <v>1</v>
      </c>
      <c r="C23" s="42" t="s">
        <v>2</v>
      </c>
      <c r="D23" s="42" t="s">
        <v>3</v>
      </c>
      <c r="E23" s="42" t="s">
        <v>4</v>
      </c>
      <c r="F23" s="42" t="s">
        <v>5</v>
      </c>
      <c r="G23" s="43" t="s">
        <v>6</v>
      </c>
      <c r="H23" s="43" t="s">
        <v>7</v>
      </c>
      <c r="I23" s="43" t="s">
        <v>23</v>
      </c>
      <c r="J23" s="42" t="s">
        <v>24</v>
      </c>
      <c r="K23" s="42" t="s">
        <v>25</v>
      </c>
      <c r="L23" s="42" t="s">
        <v>26</v>
      </c>
      <c r="M23" s="43" t="s">
        <v>27</v>
      </c>
      <c r="N23" s="43" t="s">
        <v>28</v>
      </c>
      <c r="O23" s="43" t="s">
        <v>29</v>
      </c>
      <c r="P23" s="172" t="s">
        <v>30</v>
      </c>
      <c r="Q23" s="173"/>
      <c r="R23" s="44" t="s">
        <v>31</v>
      </c>
      <c r="S23" s="45" t="s">
        <v>32</v>
      </c>
      <c r="T23" s="46" t="s">
        <v>33</v>
      </c>
    </row>
    <row r="24" spans="2:20" s="103" customFormat="1" ht="20.25" customHeight="1" thickBot="1">
      <c r="B24" s="95">
        <v>1</v>
      </c>
      <c r="C24" s="96"/>
      <c r="D24" s="142"/>
      <c r="E24" s="143"/>
      <c r="F24" s="126"/>
      <c r="G24" s="144"/>
      <c r="H24" s="145"/>
      <c r="I24" s="146"/>
      <c r="J24" s="147"/>
      <c r="K24" s="147"/>
      <c r="L24" s="147"/>
      <c r="M24" s="147"/>
      <c r="N24" s="148"/>
      <c r="O24" s="147"/>
      <c r="P24" s="165"/>
      <c r="Q24" s="166"/>
      <c r="R24" s="100"/>
      <c r="S24" s="101">
        <f>H24+K24-J24</f>
        <v>0</v>
      </c>
      <c r="T24" s="102" t="e">
        <f>O24-M24-L24-K24-J24-#REF!</f>
        <v>#REF!</v>
      </c>
    </row>
    <row r="25" spans="2:20" s="103" customFormat="1" ht="20.25" customHeight="1" thickBot="1">
      <c r="B25" s="95">
        <v>2</v>
      </c>
      <c r="C25" s="104"/>
      <c r="D25" s="149"/>
      <c r="E25" s="126"/>
      <c r="F25" s="126"/>
      <c r="G25" s="148"/>
      <c r="H25" s="147"/>
      <c r="I25" s="146"/>
      <c r="J25" s="147"/>
      <c r="K25" s="147"/>
      <c r="L25" s="147"/>
      <c r="M25" s="147"/>
      <c r="N25" s="148"/>
      <c r="O25" s="147"/>
      <c r="P25" s="165"/>
      <c r="Q25" s="166"/>
      <c r="R25" s="100"/>
      <c r="S25" s="101">
        <f aca="true" t="shared" si="10" ref="S25:S33">H25+K25-J25</f>
        <v>0</v>
      </c>
      <c r="T25" s="106">
        <f aca="true" t="shared" si="11" ref="T25:T33">O25-M25-L25</f>
        <v>0</v>
      </c>
    </row>
    <row r="26" spans="2:20" s="103" customFormat="1" ht="20.25" customHeight="1" thickBot="1">
      <c r="B26" s="95">
        <v>3</v>
      </c>
      <c r="C26" s="104"/>
      <c r="D26" s="150"/>
      <c r="E26" s="150"/>
      <c r="F26" s="151"/>
      <c r="G26" s="148"/>
      <c r="H26" s="147"/>
      <c r="I26" s="146"/>
      <c r="J26" s="147"/>
      <c r="K26" s="147"/>
      <c r="L26" s="147"/>
      <c r="M26" s="147"/>
      <c r="N26" s="148"/>
      <c r="O26" s="147"/>
      <c r="P26" s="165"/>
      <c r="Q26" s="166"/>
      <c r="R26" s="100"/>
      <c r="S26" s="101">
        <f t="shared" si="10"/>
        <v>0</v>
      </c>
      <c r="T26" s="106">
        <f t="shared" si="11"/>
        <v>0</v>
      </c>
    </row>
    <row r="27" spans="2:20" s="103" customFormat="1" ht="20.25" customHeight="1" thickBot="1">
      <c r="B27" s="95">
        <v>4</v>
      </c>
      <c r="C27" s="104"/>
      <c r="D27" s="104"/>
      <c r="E27" s="104"/>
      <c r="F27" s="105"/>
      <c r="G27" s="99"/>
      <c r="H27" s="98">
        <v>0</v>
      </c>
      <c r="I27" s="97"/>
      <c r="J27" s="98">
        <v>0</v>
      </c>
      <c r="K27" s="98">
        <v>0</v>
      </c>
      <c r="L27" s="98">
        <v>0</v>
      </c>
      <c r="M27" s="98">
        <v>0</v>
      </c>
      <c r="N27" s="99"/>
      <c r="O27" s="98">
        <v>0</v>
      </c>
      <c r="P27" s="163"/>
      <c r="Q27" s="164"/>
      <c r="R27" s="100"/>
      <c r="S27" s="101">
        <f t="shared" si="10"/>
        <v>0</v>
      </c>
      <c r="T27" s="106">
        <f t="shared" si="11"/>
        <v>0</v>
      </c>
    </row>
    <row r="28" spans="2:20" s="103" customFormat="1" ht="20.25" customHeight="1" thickBot="1">
      <c r="B28" s="95">
        <v>5</v>
      </c>
      <c r="C28" s="104"/>
      <c r="D28" s="104"/>
      <c r="E28" s="104"/>
      <c r="F28" s="105"/>
      <c r="G28" s="99"/>
      <c r="H28" s="98">
        <v>0</v>
      </c>
      <c r="I28" s="97"/>
      <c r="J28" s="98">
        <v>0</v>
      </c>
      <c r="K28" s="98">
        <v>0</v>
      </c>
      <c r="L28" s="98">
        <v>0</v>
      </c>
      <c r="M28" s="98">
        <v>0</v>
      </c>
      <c r="N28" s="99"/>
      <c r="O28" s="98">
        <v>0</v>
      </c>
      <c r="P28" s="163"/>
      <c r="Q28" s="164"/>
      <c r="R28" s="100"/>
      <c r="S28" s="101">
        <f t="shared" si="10"/>
        <v>0</v>
      </c>
      <c r="T28" s="106">
        <f t="shared" si="11"/>
        <v>0</v>
      </c>
    </row>
    <row r="29" spans="2:20" s="103" customFormat="1" ht="20.25" customHeight="1" thickBot="1">
      <c r="B29" s="95">
        <v>6</v>
      </c>
      <c r="C29" s="104"/>
      <c r="D29" s="104"/>
      <c r="E29" s="104"/>
      <c r="F29" s="105"/>
      <c r="G29" s="99"/>
      <c r="H29" s="98">
        <v>0</v>
      </c>
      <c r="I29" s="97"/>
      <c r="J29" s="98">
        <v>0</v>
      </c>
      <c r="K29" s="98">
        <v>0</v>
      </c>
      <c r="L29" s="98">
        <v>0</v>
      </c>
      <c r="M29" s="98">
        <v>0</v>
      </c>
      <c r="N29" s="99"/>
      <c r="O29" s="98">
        <v>0</v>
      </c>
      <c r="P29" s="163"/>
      <c r="Q29" s="164"/>
      <c r="R29" s="100"/>
      <c r="S29" s="101">
        <f t="shared" si="10"/>
        <v>0</v>
      </c>
      <c r="T29" s="106">
        <f t="shared" si="11"/>
        <v>0</v>
      </c>
    </row>
    <row r="30" spans="2:20" s="103" customFormat="1" ht="20.25" customHeight="1" thickBot="1">
      <c r="B30" s="95">
        <v>7</v>
      </c>
      <c r="C30" s="104"/>
      <c r="D30" s="104"/>
      <c r="E30" s="104"/>
      <c r="F30" s="105"/>
      <c r="G30" s="99"/>
      <c r="H30" s="98">
        <v>0</v>
      </c>
      <c r="I30" s="97"/>
      <c r="J30" s="98">
        <v>0</v>
      </c>
      <c r="K30" s="98">
        <v>0</v>
      </c>
      <c r="L30" s="98">
        <v>0</v>
      </c>
      <c r="M30" s="98">
        <v>0</v>
      </c>
      <c r="N30" s="99"/>
      <c r="O30" s="98">
        <v>0</v>
      </c>
      <c r="P30" s="107"/>
      <c r="Q30" s="108"/>
      <c r="R30" s="100"/>
      <c r="S30" s="101">
        <f t="shared" si="10"/>
        <v>0</v>
      </c>
      <c r="T30" s="106"/>
    </row>
    <row r="31" spans="2:20" s="103" customFormat="1" ht="20.25" customHeight="1" thickBot="1">
      <c r="B31" s="95">
        <v>8</v>
      </c>
      <c r="C31" s="104"/>
      <c r="D31" s="104"/>
      <c r="E31" s="104"/>
      <c r="F31" s="105"/>
      <c r="G31" s="99"/>
      <c r="H31" s="98">
        <v>0</v>
      </c>
      <c r="I31" s="97"/>
      <c r="J31" s="98">
        <v>0</v>
      </c>
      <c r="K31" s="98">
        <v>0</v>
      </c>
      <c r="L31" s="98">
        <v>0</v>
      </c>
      <c r="M31" s="98">
        <v>0</v>
      </c>
      <c r="N31" s="99"/>
      <c r="O31" s="98">
        <v>0</v>
      </c>
      <c r="P31" s="107"/>
      <c r="Q31" s="108"/>
      <c r="R31" s="100"/>
      <c r="S31" s="101">
        <f t="shared" si="10"/>
        <v>0</v>
      </c>
      <c r="T31" s="106"/>
    </row>
    <row r="32" spans="2:20" s="103" customFormat="1" ht="20.25" customHeight="1" thickBot="1">
      <c r="B32" s="95">
        <v>9</v>
      </c>
      <c r="C32" s="104"/>
      <c r="D32" s="104"/>
      <c r="E32" s="104"/>
      <c r="F32" s="105"/>
      <c r="G32" s="99"/>
      <c r="H32" s="98">
        <v>0</v>
      </c>
      <c r="I32" s="97"/>
      <c r="J32" s="98">
        <v>0</v>
      </c>
      <c r="K32" s="98">
        <v>0</v>
      </c>
      <c r="L32" s="98">
        <v>0</v>
      </c>
      <c r="M32" s="98">
        <v>0</v>
      </c>
      <c r="N32" s="99"/>
      <c r="O32" s="98">
        <v>0</v>
      </c>
      <c r="P32" s="163"/>
      <c r="Q32" s="164"/>
      <c r="R32" s="100"/>
      <c r="S32" s="101">
        <f t="shared" si="10"/>
        <v>0</v>
      </c>
      <c r="T32" s="106">
        <f t="shared" si="11"/>
        <v>0</v>
      </c>
    </row>
    <row r="33" spans="2:20" s="103" customFormat="1" ht="20.25" customHeight="1" thickBot="1">
      <c r="B33" s="95">
        <v>10</v>
      </c>
      <c r="C33" s="104"/>
      <c r="D33" s="104"/>
      <c r="E33" s="104"/>
      <c r="F33" s="105"/>
      <c r="G33" s="99"/>
      <c r="H33" s="98">
        <v>0</v>
      </c>
      <c r="I33" s="97"/>
      <c r="J33" s="98">
        <v>0</v>
      </c>
      <c r="K33" s="98">
        <v>0</v>
      </c>
      <c r="L33" s="98">
        <v>0</v>
      </c>
      <c r="M33" s="98">
        <v>0</v>
      </c>
      <c r="N33" s="99"/>
      <c r="O33" s="98">
        <v>0</v>
      </c>
      <c r="P33" s="163"/>
      <c r="Q33" s="164"/>
      <c r="R33" s="100"/>
      <c r="S33" s="101">
        <f t="shared" si="10"/>
        <v>0</v>
      </c>
      <c r="T33" s="109">
        <f t="shared" si="11"/>
        <v>0</v>
      </c>
    </row>
    <row r="34" spans="2:20" ht="15.75" thickBot="1">
      <c r="B34" s="15"/>
      <c r="C34" s="41"/>
      <c r="D34" s="41"/>
      <c r="E34" s="41"/>
      <c r="F34" s="41"/>
      <c r="G34" s="47"/>
      <c r="H34" s="47"/>
      <c r="I34" s="47"/>
      <c r="J34" s="41"/>
      <c r="K34" s="47"/>
      <c r="L34" s="47"/>
      <c r="M34" s="47"/>
      <c r="N34" s="47"/>
      <c r="O34" s="47"/>
      <c r="P34" s="47"/>
      <c r="Q34" s="47"/>
      <c r="R34" s="48"/>
      <c r="S34" s="49"/>
      <c r="T34" s="50"/>
    </row>
    <row r="35" spans="2:20" ht="32.25" customHeight="1">
      <c r="B35" s="21"/>
      <c r="C35" s="23"/>
      <c r="D35" s="22"/>
      <c r="E35" s="51"/>
      <c r="F35" s="52" t="s">
        <v>19</v>
      </c>
      <c r="G35" s="53"/>
      <c r="H35" s="54">
        <f>SUM(H24:H33)</f>
        <v>0</v>
      </c>
      <c r="I35" s="53"/>
      <c r="J35" s="54">
        <f>SUM(J24:J33)</f>
        <v>0</v>
      </c>
      <c r="K35" s="54">
        <f>SUM(K24:K33)</f>
        <v>0</v>
      </c>
      <c r="L35" s="54">
        <f>SUM(L24:L33)</f>
        <v>0</v>
      </c>
      <c r="M35" s="54">
        <f>SUM(M24:M33)</f>
        <v>0</v>
      </c>
      <c r="N35" s="54"/>
      <c r="O35" s="54">
        <f>SUM(O24:O33)</f>
        <v>0</v>
      </c>
      <c r="P35" s="53"/>
      <c r="Q35" s="53"/>
      <c r="R35" s="55"/>
      <c r="S35" s="56">
        <f>SUM(S24:S33)</f>
        <v>0</v>
      </c>
      <c r="T35" s="57" t="e">
        <f>SUM(T24:T33)</f>
        <v>#REF!</v>
      </c>
    </row>
    <row r="36" spans="2:20" ht="32.25" customHeight="1">
      <c r="B36" s="29"/>
      <c r="C36" s="31"/>
      <c r="D36" s="30"/>
      <c r="E36" s="58"/>
      <c r="F36" s="59" t="s">
        <v>20</v>
      </c>
      <c r="G36" s="60"/>
      <c r="H36" s="61">
        <f>AVERAGE(H24:H33)</f>
        <v>0</v>
      </c>
      <c r="I36" s="60"/>
      <c r="J36" s="61">
        <f>AVERAGE(J24:J33)</f>
        <v>0</v>
      </c>
      <c r="K36" s="61">
        <f>AVERAGE(K24:K33)</f>
        <v>0</v>
      </c>
      <c r="L36" s="61">
        <f>AVERAGE(L24:L33)</f>
        <v>0</v>
      </c>
      <c r="M36" s="61">
        <f>AVERAGE(M24:M33)</f>
        <v>0</v>
      </c>
      <c r="N36" s="61"/>
      <c r="O36" s="61">
        <f>AVERAGE(O24:O33)</f>
        <v>0</v>
      </c>
      <c r="P36" s="60"/>
      <c r="Q36" s="60"/>
      <c r="R36" s="62" t="e">
        <f>AVERAGE(R24:R33)</f>
        <v>#DIV/0!</v>
      </c>
      <c r="S36" s="63">
        <f>AVERAGE(S24:S33)</f>
        <v>0</v>
      </c>
      <c r="T36" s="64" t="e">
        <f>AVERAGE(T24:T33)</f>
        <v>#REF!</v>
      </c>
    </row>
    <row r="37" spans="2:20" ht="36" customHeight="1" thickBot="1">
      <c r="B37" s="65"/>
      <c r="C37" s="66"/>
      <c r="D37" s="67"/>
      <c r="E37" s="40"/>
      <c r="F37" s="40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174" t="s">
        <v>21</v>
      </c>
      <c r="S37" s="175"/>
      <c r="T37" s="176"/>
    </row>
    <row r="38" spans="2:19" ht="20.25" customHeight="1">
      <c r="B38" s="65"/>
      <c r="C38" s="66"/>
      <c r="D38" s="67"/>
      <c r="E38" s="40"/>
      <c r="F38" s="40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9"/>
      <c r="R38" s="69"/>
      <c r="S38" s="69"/>
    </row>
    <row r="39" spans="2:15" ht="31.5" customHeight="1">
      <c r="B39" s="168" t="s">
        <v>34</v>
      </c>
      <c r="C39" s="168"/>
      <c r="D39" s="168"/>
      <c r="E39" s="70"/>
      <c r="F39" s="70"/>
      <c r="G39" s="70"/>
      <c r="H39" s="71"/>
      <c r="I39" s="70"/>
      <c r="J39" s="71"/>
      <c r="K39" s="70"/>
      <c r="L39" s="70"/>
      <c r="M39" s="71"/>
      <c r="N39" s="71"/>
      <c r="O39" s="71"/>
    </row>
    <row r="40" spans="2:20" ht="45" customHeight="1" thickBot="1">
      <c r="B40" s="7" t="s">
        <v>1</v>
      </c>
      <c r="C40" s="7" t="s">
        <v>2</v>
      </c>
      <c r="D40" s="7" t="s">
        <v>3</v>
      </c>
      <c r="E40" s="7" t="s">
        <v>4</v>
      </c>
      <c r="F40" s="7" t="s">
        <v>5</v>
      </c>
      <c r="G40" s="8" t="s">
        <v>6</v>
      </c>
      <c r="H40" s="8" t="s">
        <v>7</v>
      </c>
      <c r="I40" s="7" t="s">
        <v>35</v>
      </c>
      <c r="J40" s="8" t="s">
        <v>36</v>
      </c>
      <c r="K40" s="7" t="s">
        <v>37</v>
      </c>
      <c r="L40" s="8" t="s">
        <v>38</v>
      </c>
      <c r="M40" s="177" t="s">
        <v>39</v>
      </c>
      <c r="N40" s="178"/>
      <c r="O40" s="178"/>
      <c r="P40" s="72" t="s">
        <v>31</v>
      </c>
      <c r="Q40" s="73" t="s">
        <v>40</v>
      </c>
      <c r="R40" s="74"/>
      <c r="S40" s="74"/>
      <c r="T40" s="75"/>
    </row>
    <row r="41" spans="2:20" s="94" customFormat="1" ht="20.25" customHeight="1" thickBot="1">
      <c r="B41" s="110">
        <v>1</v>
      </c>
      <c r="C41" s="149"/>
      <c r="D41" s="149"/>
      <c r="E41" s="152"/>
      <c r="F41" s="126"/>
      <c r="G41" s="153"/>
      <c r="H41" s="154"/>
      <c r="I41" s="154"/>
      <c r="J41" s="155"/>
      <c r="K41" s="154"/>
      <c r="L41" s="156"/>
      <c r="M41" s="179"/>
      <c r="N41" s="180"/>
      <c r="O41" s="180"/>
      <c r="P41" s="115"/>
      <c r="Q41" s="116">
        <f>L41-I41</f>
        <v>0</v>
      </c>
      <c r="R41" s="117"/>
      <c r="S41" s="117"/>
      <c r="T41" s="118"/>
    </row>
    <row r="42" spans="2:20" s="94" customFormat="1" ht="20.25" customHeight="1" thickBot="1">
      <c r="B42" s="110">
        <v>2</v>
      </c>
      <c r="C42" s="149"/>
      <c r="D42" s="149"/>
      <c r="E42" s="126"/>
      <c r="F42" s="126"/>
      <c r="G42" s="153"/>
      <c r="H42" s="154"/>
      <c r="I42" s="154"/>
      <c r="J42" s="155"/>
      <c r="K42" s="154"/>
      <c r="L42" s="156"/>
      <c r="M42" s="179"/>
      <c r="N42" s="180"/>
      <c r="O42" s="180"/>
      <c r="P42" s="115"/>
      <c r="Q42" s="116">
        <f aca="true" t="shared" si="12" ref="Q42:Q50">L42-I42</f>
        <v>0</v>
      </c>
      <c r="R42" s="117"/>
      <c r="S42" s="117"/>
      <c r="T42" s="118"/>
    </row>
    <row r="43" spans="2:20" s="94" customFormat="1" ht="20.25" customHeight="1" thickBot="1">
      <c r="B43" s="110">
        <v>3</v>
      </c>
      <c r="C43" s="149"/>
      <c r="D43" s="149"/>
      <c r="E43" s="126"/>
      <c r="F43" s="126"/>
      <c r="G43" s="153"/>
      <c r="H43" s="154"/>
      <c r="I43" s="154"/>
      <c r="J43" s="155"/>
      <c r="K43" s="154"/>
      <c r="L43" s="156"/>
      <c r="M43" s="179"/>
      <c r="N43" s="180"/>
      <c r="O43" s="180"/>
      <c r="P43" s="115"/>
      <c r="Q43" s="116">
        <f t="shared" si="12"/>
        <v>0</v>
      </c>
      <c r="R43" s="117"/>
      <c r="S43" s="117"/>
      <c r="T43" s="118"/>
    </row>
    <row r="44" spans="2:20" s="94" customFormat="1" ht="20.25" customHeight="1" thickBot="1">
      <c r="B44" s="110">
        <v>4</v>
      </c>
      <c r="C44" s="149"/>
      <c r="D44" s="149"/>
      <c r="E44" s="126"/>
      <c r="F44" s="126"/>
      <c r="G44" s="153"/>
      <c r="H44" s="154"/>
      <c r="I44" s="154"/>
      <c r="J44" s="155"/>
      <c r="K44" s="154"/>
      <c r="L44" s="156"/>
      <c r="M44" s="179"/>
      <c r="N44" s="180"/>
      <c r="O44" s="180"/>
      <c r="P44" s="115"/>
      <c r="Q44" s="116">
        <f t="shared" si="12"/>
        <v>0</v>
      </c>
      <c r="R44" s="117"/>
      <c r="S44" s="117"/>
      <c r="T44" s="118"/>
    </row>
    <row r="45" spans="2:20" s="94" customFormat="1" ht="20.25" customHeight="1" thickBot="1">
      <c r="B45" s="110">
        <v>5</v>
      </c>
      <c r="C45" s="157"/>
      <c r="D45" s="158"/>
      <c r="E45" s="158"/>
      <c r="F45" s="158"/>
      <c r="G45" s="159"/>
      <c r="H45" s="156"/>
      <c r="I45" s="156"/>
      <c r="J45" s="160"/>
      <c r="K45" s="156"/>
      <c r="L45" s="156"/>
      <c r="M45" s="179"/>
      <c r="N45" s="180"/>
      <c r="O45" s="180"/>
      <c r="P45" s="115"/>
      <c r="Q45" s="116">
        <f t="shared" si="12"/>
        <v>0</v>
      </c>
      <c r="R45" s="117"/>
      <c r="S45" s="117"/>
      <c r="T45" s="118"/>
    </row>
    <row r="46" spans="2:20" s="94" customFormat="1" ht="20.25" customHeight="1" thickBot="1">
      <c r="B46" s="110">
        <v>6</v>
      </c>
      <c r="C46" s="157"/>
      <c r="D46" s="158"/>
      <c r="E46" s="158"/>
      <c r="F46" s="158"/>
      <c r="G46" s="159"/>
      <c r="H46" s="156"/>
      <c r="I46" s="156"/>
      <c r="J46" s="160"/>
      <c r="K46" s="156"/>
      <c r="L46" s="156"/>
      <c r="M46" s="179"/>
      <c r="N46" s="180"/>
      <c r="O46" s="180"/>
      <c r="P46" s="115"/>
      <c r="Q46" s="116">
        <f t="shared" si="12"/>
        <v>0</v>
      </c>
      <c r="R46" s="117"/>
      <c r="S46" s="117"/>
      <c r="T46" s="118"/>
    </row>
    <row r="47" spans="2:20" s="94" customFormat="1" ht="20.25" customHeight="1" thickBot="1">
      <c r="B47" s="110">
        <v>7</v>
      </c>
      <c r="C47" s="157"/>
      <c r="D47" s="158"/>
      <c r="E47" s="158"/>
      <c r="F47" s="158"/>
      <c r="G47" s="159"/>
      <c r="H47" s="156"/>
      <c r="I47" s="156"/>
      <c r="J47" s="160"/>
      <c r="K47" s="156"/>
      <c r="L47" s="156"/>
      <c r="M47" s="161"/>
      <c r="N47" s="162"/>
      <c r="O47" s="162"/>
      <c r="P47" s="115"/>
      <c r="Q47" s="116">
        <f t="shared" si="12"/>
        <v>0</v>
      </c>
      <c r="R47" s="117"/>
      <c r="S47" s="117"/>
      <c r="T47" s="118"/>
    </row>
    <row r="48" spans="2:20" s="94" customFormat="1" ht="20.25" customHeight="1" thickBot="1">
      <c r="B48" s="110">
        <v>8</v>
      </c>
      <c r="C48" s="135"/>
      <c r="D48" s="111"/>
      <c r="E48" s="111"/>
      <c r="F48" s="111"/>
      <c r="G48" s="113"/>
      <c r="H48" s="93">
        <v>0</v>
      </c>
      <c r="I48" s="93">
        <v>0</v>
      </c>
      <c r="J48" s="114"/>
      <c r="K48" s="93">
        <v>0</v>
      </c>
      <c r="L48" s="93">
        <v>0</v>
      </c>
      <c r="M48" s="119"/>
      <c r="N48" s="120"/>
      <c r="O48" s="120"/>
      <c r="P48" s="115"/>
      <c r="Q48" s="116">
        <f t="shared" si="12"/>
        <v>0</v>
      </c>
      <c r="R48" s="117"/>
      <c r="S48" s="117"/>
      <c r="T48" s="118"/>
    </row>
    <row r="49" spans="2:20" s="94" customFormat="1" ht="20.25" customHeight="1" thickBot="1">
      <c r="B49" s="110">
        <v>9</v>
      </c>
      <c r="C49" s="135"/>
      <c r="D49" s="111"/>
      <c r="E49" s="112"/>
      <c r="F49" s="111"/>
      <c r="G49" s="113"/>
      <c r="H49" s="93">
        <v>0</v>
      </c>
      <c r="I49" s="93">
        <v>0</v>
      </c>
      <c r="J49" s="114"/>
      <c r="K49" s="93">
        <v>0</v>
      </c>
      <c r="L49" s="93">
        <v>0</v>
      </c>
      <c r="M49" s="183"/>
      <c r="N49" s="184"/>
      <c r="O49" s="185"/>
      <c r="P49" s="115"/>
      <c r="Q49" s="116">
        <f t="shared" si="12"/>
        <v>0</v>
      </c>
      <c r="R49" s="117"/>
      <c r="S49" s="117"/>
      <c r="T49" s="118"/>
    </row>
    <row r="50" spans="2:20" s="94" customFormat="1" ht="20.25" customHeight="1">
      <c r="B50" s="110">
        <v>10</v>
      </c>
      <c r="C50" s="135"/>
      <c r="D50" s="111"/>
      <c r="E50" s="111"/>
      <c r="F50" s="111"/>
      <c r="G50" s="113"/>
      <c r="H50" s="93">
        <v>0</v>
      </c>
      <c r="I50" s="93">
        <v>0</v>
      </c>
      <c r="J50" s="114"/>
      <c r="K50" s="93">
        <v>0</v>
      </c>
      <c r="L50" s="93">
        <v>0</v>
      </c>
      <c r="M50" s="183"/>
      <c r="N50" s="184"/>
      <c r="O50" s="184"/>
      <c r="P50" s="115"/>
      <c r="Q50" s="116">
        <f t="shared" si="12"/>
        <v>0</v>
      </c>
      <c r="R50" s="117"/>
      <c r="S50" s="117"/>
      <c r="T50" s="118"/>
    </row>
    <row r="51" spans="2:20" ht="15.75" thickBot="1">
      <c r="B51" s="76"/>
      <c r="C51" s="77"/>
      <c r="D51" s="77"/>
      <c r="E51" s="77"/>
      <c r="F51" s="77"/>
      <c r="G51" s="47"/>
      <c r="H51" s="47"/>
      <c r="I51" s="77"/>
      <c r="J51" s="77"/>
      <c r="K51" s="47"/>
      <c r="L51" s="77"/>
      <c r="M51" s="77"/>
      <c r="N51" s="77"/>
      <c r="O51" s="77"/>
      <c r="P51" s="47"/>
      <c r="Q51" s="77"/>
      <c r="R51" s="78"/>
      <c r="S51" s="77"/>
      <c r="T51" s="79"/>
    </row>
    <row r="52" spans="2:20" ht="32.25" customHeight="1">
      <c r="B52" s="80"/>
      <c r="C52" s="81"/>
      <c r="D52" s="22"/>
      <c r="E52" s="82"/>
      <c r="F52" s="24" t="s">
        <v>19</v>
      </c>
      <c r="G52" s="53"/>
      <c r="H52" s="83">
        <f>SUM(H41:H50)</f>
        <v>0</v>
      </c>
      <c r="I52" s="83">
        <f>SUM(I41:I50)</f>
        <v>0</v>
      </c>
      <c r="J52" s="53"/>
      <c r="K52" s="83">
        <f>SUM(K41:K50)</f>
        <v>0</v>
      </c>
      <c r="L52" s="83">
        <f>SUM(L41:L50)</f>
        <v>0</v>
      </c>
      <c r="M52" s="53"/>
      <c r="N52" s="53"/>
      <c r="O52" s="84"/>
      <c r="P52" s="85"/>
      <c r="Q52" s="57">
        <f>SUM(Q41:Q50)</f>
        <v>0</v>
      </c>
      <c r="R52" s="68"/>
      <c r="S52" s="41"/>
      <c r="T52" s="41"/>
    </row>
    <row r="53" spans="2:20" ht="32.25" customHeight="1">
      <c r="B53" s="86"/>
      <c r="C53" s="87"/>
      <c r="D53" s="30"/>
      <c r="E53" s="88"/>
      <c r="F53" s="32" t="s">
        <v>20</v>
      </c>
      <c r="G53" s="60"/>
      <c r="H53" s="89">
        <f>AVERAGE(H41:H50)</f>
        <v>0</v>
      </c>
      <c r="I53" s="89">
        <f>AVERAGE(I41:I50)</f>
        <v>0</v>
      </c>
      <c r="J53" s="60"/>
      <c r="K53" s="89">
        <f>AVERAGE(K41:K50)</f>
        <v>0</v>
      </c>
      <c r="L53" s="89">
        <f>AVERAGE(L41:L50)</f>
        <v>0</v>
      </c>
      <c r="M53" s="60"/>
      <c r="N53" s="60"/>
      <c r="O53" s="90"/>
      <c r="P53" s="91" t="e">
        <f>AVERAGE(P41:P50)</f>
        <v>#DIV/0!</v>
      </c>
      <c r="Q53" s="92">
        <f>AVERAGE(Q41:Q50)</f>
        <v>0</v>
      </c>
      <c r="R53" s="68"/>
      <c r="S53" s="41"/>
      <c r="T53" s="41"/>
    </row>
    <row r="54" spans="16:17" ht="36.75" customHeight="1" thickBot="1">
      <c r="P54" s="181" t="s">
        <v>21</v>
      </c>
      <c r="Q54" s="182"/>
    </row>
  </sheetData>
  <mergeCells count="25">
    <mergeCell ref="R37:T37"/>
    <mergeCell ref="B39:D39"/>
    <mergeCell ref="M40:O40"/>
    <mergeCell ref="M41:O41"/>
    <mergeCell ref="P54:Q54"/>
    <mergeCell ref="M43:O43"/>
    <mergeCell ref="M44:O44"/>
    <mergeCell ref="M45:O45"/>
    <mergeCell ref="M46:O46"/>
    <mergeCell ref="M49:O49"/>
    <mergeCell ref="M50:O50"/>
    <mergeCell ref="M42:O42"/>
    <mergeCell ref="P32:Q32"/>
    <mergeCell ref="P33:Q33"/>
    <mergeCell ref="P24:Q24"/>
    <mergeCell ref="B2:E2"/>
    <mergeCell ref="B3:D3"/>
    <mergeCell ref="N20:S20"/>
    <mergeCell ref="B22:D22"/>
    <mergeCell ref="P23:Q23"/>
    <mergeCell ref="P25:Q25"/>
    <mergeCell ref="P26:Q26"/>
    <mergeCell ref="P27:Q27"/>
    <mergeCell ref="P28:Q28"/>
    <mergeCell ref="P29:Q29"/>
  </mergeCells>
  <printOptions/>
  <pageMargins left="0.7" right="0.7" top="0.75" bottom="0.75" header="0.3" footer="0.3"/>
  <pageSetup horizontalDpi="600" verticalDpi="600" orientation="portrait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Shahin Ilbeig</dc:creator>
  <cp:keywords/>
  <dc:description/>
  <cp:lastModifiedBy>Jack Miller</cp:lastModifiedBy>
  <dcterms:created xsi:type="dcterms:W3CDTF">2016-09-16T19:44:29Z</dcterms:created>
  <dcterms:modified xsi:type="dcterms:W3CDTF">2018-01-29T23:40:31Z</dcterms:modified>
  <cp:category/>
  <cp:version/>
  <cp:contentType/>
  <cp:contentStatus/>
</cp:coreProperties>
</file>